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2 MktA\Allgemeines\HGM Veranstaltungen\2024\Adventmarkt 2024\"/>
    </mc:Choice>
  </mc:AlternateContent>
  <xr:revisionPtr revIDLastSave="0" documentId="8_{134DCBC2-E330-4683-939C-2F7CD40E25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meldung Händlerständ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F44" i="1" s="1"/>
  <c r="A41" i="1"/>
  <c r="D41" i="1" s="1"/>
  <c r="F41" i="1" s="1"/>
  <c r="D38" i="1"/>
  <c r="D37" i="1"/>
  <c r="D36" i="1"/>
  <c r="A32" i="1"/>
  <c r="A31" i="1"/>
  <c r="A30" i="1"/>
  <c r="A27" i="1"/>
  <c r="D27" i="1" s="1"/>
  <c r="A26" i="1"/>
  <c r="D26" i="1" s="1"/>
  <c r="A25" i="1"/>
  <c r="D25" i="1" s="1"/>
  <c r="E23" i="1"/>
  <c r="D32" i="1" s="1"/>
  <c r="D31" i="1" l="1"/>
  <c r="D30" i="1"/>
  <c r="F32" i="1" s="1"/>
  <c r="F38" i="1"/>
  <c r="F27" i="1"/>
  <c r="F46" i="1" l="1"/>
</calcChain>
</file>

<file path=xl/sharedStrings.xml><?xml version="1.0" encoding="utf-8"?>
<sst xmlns="http://schemas.openxmlformats.org/spreadsheetml/2006/main" count="55" uniqueCount="44">
  <si>
    <t>Händler-Stand</t>
  </si>
  <si>
    <t>Bitte diese Felder genau AUSFÜLLEN!</t>
  </si>
  <si>
    <t>Unternehmer-Daten</t>
  </si>
  <si>
    <t>Vorname</t>
  </si>
  <si>
    <t>NACHNAME</t>
  </si>
  <si>
    <t>Firmen-Name (falls vorhanden)</t>
  </si>
  <si>
    <t>UID-Nummer (falls vorhanden)</t>
  </si>
  <si>
    <t>ZVR-Nummer (falls vorhanden)</t>
  </si>
  <si>
    <t>Anzahl Mitarbeiter</t>
  </si>
  <si>
    <t>Unternehmer-Anschrift</t>
  </si>
  <si>
    <t>Land</t>
  </si>
  <si>
    <t>Postleitzahl</t>
  </si>
  <si>
    <t>Ort</t>
  </si>
  <si>
    <t>Straße/HausNr./TürNr.</t>
  </si>
  <si>
    <t>Unternehmer-Kontakt</t>
  </si>
  <si>
    <t>TelefonNr.</t>
  </si>
  <si>
    <t>E-Mail-Adresse</t>
  </si>
  <si>
    <t>Website (falls vorhanden)</t>
  </si>
  <si>
    <r>
      <t xml:space="preserve">Warenangebot </t>
    </r>
    <r>
      <rPr>
        <b/>
        <i/>
        <sz val="11"/>
        <color theme="4"/>
        <rFont val="Calibri"/>
        <family val="2"/>
        <scheme val="minor"/>
      </rPr>
      <t>(ausfüllen)</t>
    </r>
  </si>
  <si>
    <r>
      <t xml:space="preserve">Ausmaße </t>
    </r>
    <r>
      <rPr>
        <b/>
        <sz val="11"/>
        <color theme="4"/>
        <rFont val="Calibri"/>
        <family val="2"/>
        <scheme val="minor"/>
      </rPr>
      <t>(ausfüllen)</t>
    </r>
  </si>
  <si>
    <t>Länge (m)</t>
  </si>
  <si>
    <t>Breite (m)</t>
  </si>
  <si>
    <t>Summe (m²)</t>
  </si>
  <si>
    <t>Stand-Größe-Händler</t>
  </si>
  <si>
    <t>Fläche (m²)</t>
  </si>
  <si>
    <t>(ausfüllen)</t>
  </si>
  <si>
    <t>Grundgebühr</t>
  </si>
  <si>
    <t xml:space="preserve">1 - 10 </t>
  </si>
  <si>
    <t>11 - 20</t>
  </si>
  <si>
    <t>ab 20</t>
  </si>
  <si>
    <t>Summe</t>
  </si>
  <si>
    <t>Nutzflächenabgabe</t>
  </si>
  <si>
    <t>Abgabe</t>
  </si>
  <si>
    <r>
      <t xml:space="preserve">Anzahl </t>
    </r>
    <r>
      <rPr>
        <b/>
        <i/>
        <sz val="11"/>
        <color theme="4" tint="-0.249977111117893"/>
        <rFont val="Calibri"/>
        <family val="2"/>
        <scheme val="minor"/>
      </rPr>
      <t>(ausfüllen)</t>
    </r>
  </si>
  <si>
    <t>Strom-Kosten</t>
  </si>
  <si>
    <t>Lichtstrom (230 V, 16 A)</t>
  </si>
  <si>
    <t>Starkstrom 1 (400 V, 16 A)</t>
  </si>
  <si>
    <t>Starkstrom 1 (400 V, 32 A)</t>
  </si>
  <si>
    <t>Wasseranschluss</t>
  </si>
  <si>
    <t>Wasser-Kosten</t>
  </si>
  <si>
    <t>Bewachung</t>
  </si>
  <si>
    <t>Kosten-Beteiligung</t>
  </si>
  <si>
    <t>Gesamt-KOSTEN</t>
  </si>
  <si>
    <t>Anmeldung zur Teilnahme am "Adventmarkt HGM 2024"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</si>
</sst>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 vertical="top" wrapText="1"/>
    </xf>
    <xf numFmtId="0" fontId="4" fillId="3" borderId="0" xfId="0" applyFont="1" applyFill="1"/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Font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0" fillId="0" borderId="0" xfId="0" applyFill="1"/>
    <xf numFmtId="0" fontId="0" fillId="4" borderId="0" xfId="0" applyFont="1" applyFill="1"/>
    <xf numFmtId="0" fontId="8" fillId="4" borderId="0" xfId="0" applyFont="1" applyFill="1"/>
    <xf numFmtId="0" fontId="4" fillId="4" borderId="0" xfId="0" applyFont="1" applyFill="1"/>
    <xf numFmtId="0" fontId="0" fillId="4" borderId="0" xfId="0" applyFill="1"/>
    <xf numFmtId="0" fontId="4" fillId="4" borderId="0" xfId="0" applyFont="1" applyFill="1" applyAlignment="1">
      <alignment horizontal="left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9" fillId="0" borderId="0" xfId="0" applyFont="1"/>
    <xf numFmtId="0" fontId="1" fillId="0" borderId="0" xfId="0" applyFont="1"/>
    <xf numFmtId="0" fontId="7" fillId="3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10" fillId="3" borderId="0" xfId="1" applyFill="1" applyAlignment="1">
      <alignment vertical="top"/>
    </xf>
    <xf numFmtId="0" fontId="5" fillId="0" borderId="0" xfId="0" applyFont="1"/>
    <xf numFmtId="0" fontId="12" fillId="0" borderId="0" xfId="0" applyFont="1"/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/>
    <xf numFmtId="0" fontId="13" fillId="0" borderId="0" xfId="0" applyFont="1" applyAlignment="1">
      <alignment wrapText="1"/>
    </xf>
    <xf numFmtId="0" fontId="7" fillId="3" borderId="1" xfId="0" applyFont="1" applyFill="1" applyBorder="1" applyAlignme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Fill="1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0" fillId="0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center" wrapText="1" shrinkToFit="1"/>
    </xf>
    <xf numFmtId="164" fontId="9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4" fontId="15" fillId="0" borderId="0" xfId="0" applyNumberFormat="1" applyFont="1"/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13" fillId="5" borderId="0" xfId="0" applyFont="1" applyFill="1"/>
    <xf numFmtId="0" fontId="0" fillId="0" borderId="0" xfId="0" applyFont="1" applyFill="1" applyAlignment="1">
      <alignment horizontal="center"/>
    </xf>
    <xf numFmtId="164" fontId="16" fillId="0" borderId="0" xfId="0" applyNumberFormat="1" applyFont="1" applyFill="1" applyAlignment="1">
      <alignment horizontal="left"/>
    </xf>
    <xf numFmtId="49" fontId="9" fillId="5" borderId="0" xfId="0" applyNumberFormat="1" applyFont="1" applyFill="1" applyAlignment="1">
      <alignment horizontal="center" wrapText="1" shrinkToFit="1"/>
    </xf>
    <xf numFmtId="164" fontId="4" fillId="5" borderId="0" xfId="0" applyNumberFormat="1" applyFont="1" applyFill="1" applyAlignment="1">
      <alignment horizontal="right"/>
    </xf>
    <xf numFmtId="0" fontId="8" fillId="5" borderId="0" xfId="0" applyFont="1" applyFill="1" applyAlignment="1">
      <alignment horizontal="right"/>
    </xf>
    <xf numFmtId="164" fontId="15" fillId="5" borderId="0" xfId="0" applyNumberFormat="1" applyFont="1" applyFill="1"/>
    <xf numFmtId="0" fontId="0" fillId="0" borderId="0" xfId="0" applyFont="1" applyFill="1"/>
    <xf numFmtId="0" fontId="9" fillId="0" borderId="0" xfId="0" applyNumberFormat="1" applyFont="1" applyAlignment="1">
      <alignment horizontal="left" wrapText="1" shrinkToFit="1"/>
    </xf>
    <xf numFmtId="0" fontId="5" fillId="0" borderId="0" xfId="0" applyFont="1" applyAlignment="1">
      <alignment horizontal="center"/>
    </xf>
    <xf numFmtId="0" fontId="0" fillId="0" borderId="0" xfId="0" applyBorder="1"/>
    <xf numFmtId="0" fontId="5" fillId="5" borderId="0" xfId="0" applyFont="1" applyFill="1"/>
    <xf numFmtId="0" fontId="0" fillId="5" borderId="0" xfId="0" applyFont="1" applyFill="1" applyBorder="1"/>
    <xf numFmtId="0" fontId="0" fillId="5" borderId="0" xfId="0" applyFill="1" applyBorder="1"/>
    <xf numFmtId="164" fontId="9" fillId="0" borderId="0" xfId="0" applyNumberFormat="1" applyFont="1" applyAlignment="1">
      <alignment horizontal="right"/>
    </xf>
    <xf numFmtId="0" fontId="6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right"/>
    </xf>
    <xf numFmtId="164" fontId="4" fillId="2" borderId="0" xfId="0" applyNumberFormat="1" applyFont="1" applyFill="1"/>
    <xf numFmtId="0" fontId="0" fillId="0" borderId="0" xfId="0" applyAlignment="1"/>
    <xf numFmtId="0" fontId="0" fillId="0" borderId="0" xfId="0" applyAlignment="1">
      <alignment horizontal="center"/>
    </xf>
    <xf numFmtId="0" fontId="17" fillId="0" borderId="0" xfId="0" applyFont="1" applyAlignment="1"/>
    <xf numFmtId="0" fontId="0" fillId="0" borderId="0" xfId="0" applyAlignment="1">
      <alignment horizontal="left" vertical="top"/>
    </xf>
    <xf numFmtId="0" fontId="5" fillId="0" borderId="0" xfId="0" applyFont="1" applyAlignment="1"/>
    <xf numFmtId="4" fontId="0" fillId="0" borderId="0" xfId="0" applyNumberFormat="1" applyAlignment="1">
      <alignment horizontal="center"/>
    </xf>
    <xf numFmtId="4" fontId="13" fillId="0" borderId="0" xfId="0" applyNumberFormat="1" applyFont="1"/>
    <xf numFmtId="4" fontId="13" fillId="0" borderId="0" xfId="0" applyNumberFormat="1" applyFont="1" applyAlignment="1">
      <alignment horizontal="center"/>
    </xf>
    <xf numFmtId="0" fontId="13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4" fontId="0" fillId="0" borderId="0" xfId="0" applyNumberFormat="1"/>
    <xf numFmtId="0" fontId="6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4" fontId="18" fillId="0" borderId="0" xfId="0" applyNumberFormat="1" applyFont="1"/>
    <xf numFmtId="0" fontId="10" fillId="3" borderId="0" xfId="1" applyFill="1" applyAlignment="1">
      <alignment horizontal="left" vertical="top"/>
    </xf>
    <xf numFmtId="0" fontId="0" fillId="0" borderId="0" xfId="0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AdmA/Referat%20Sicherheit%20&amp;%20Betrieb/Referatsleiter%20Sih&amp;Betr/Veranstaltung/INTERN%20-%20EXTERN/Berechnungen/Berechnungstabelle/AM_2022_Berechnungstabellen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meldung Gastrostände"/>
      <sheetName val="Anmeldung Händlerstände"/>
      <sheetName val="Berechnungsgrundlagen, EXTERN"/>
      <sheetName val="Kosten HGM"/>
      <sheetName val="Einnahmen-Ausgaben"/>
      <sheetName val="5"/>
      <sheetName val="4"/>
      <sheetName val="3"/>
      <sheetName val="2"/>
    </sheetNames>
    <sheetDataSet>
      <sheetData sheetId="0"/>
      <sheetData sheetId="1"/>
      <sheetData sheetId="2">
        <row r="9">
          <cell r="F9">
            <v>400</v>
          </cell>
        </row>
        <row r="10">
          <cell r="F10">
            <v>500</v>
          </cell>
        </row>
        <row r="11">
          <cell r="F11">
            <v>625</v>
          </cell>
        </row>
        <row r="15">
          <cell r="A15">
            <v>3.5</v>
          </cell>
        </row>
        <row r="49">
          <cell r="A49">
            <v>2.02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"/>
  <sheetViews>
    <sheetView tabSelected="1" view="pageLayout" zoomScaleNormal="100" workbookViewId="0">
      <selection activeCell="C48" sqref="C48"/>
    </sheetView>
  </sheetViews>
  <sheetFormatPr baseColWidth="10" defaultRowHeight="14.4" x14ac:dyDescent="0.3"/>
  <cols>
    <col min="1" max="1" width="23" customWidth="1"/>
    <col min="2" max="2" width="17.88671875" customWidth="1"/>
    <col min="3" max="3" width="18.88671875" bestFit="1" customWidth="1"/>
    <col min="4" max="4" width="22" customWidth="1"/>
    <col min="5" max="5" width="21" customWidth="1"/>
    <col min="6" max="6" width="15.6640625" customWidth="1"/>
    <col min="7" max="7" width="11.44140625" customWidth="1"/>
  </cols>
  <sheetData>
    <row r="1" spans="1:9" ht="39.75" customHeight="1" x14ac:dyDescent="0.4">
      <c r="A1" s="1" t="s">
        <v>43</v>
      </c>
      <c r="F1" s="2" t="s">
        <v>0</v>
      </c>
    </row>
    <row r="2" spans="1:9" x14ac:dyDescent="0.3">
      <c r="A2" s="3" t="s">
        <v>1</v>
      </c>
      <c r="B2" s="3"/>
    </row>
    <row r="3" spans="1:9" ht="3.75" customHeight="1" x14ac:dyDescent="0.3"/>
    <row r="4" spans="1:9" ht="28.8" x14ac:dyDescent="0.3">
      <c r="A4" s="4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8" t="s">
        <v>7</v>
      </c>
      <c r="G4" s="7" t="s">
        <v>8</v>
      </c>
    </row>
    <row r="5" spans="1:9" x14ac:dyDescent="0.3">
      <c r="A5" s="9"/>
      <c r="B5" s="10"/>
      <c r="C5" s="10"/>
      <c r="D5" s="10"/>
      <c r="E5" s="11"/>
      <c r="F5" s="11"/>
      <c r="G5" s="12"/>
      <c r="H5" s="13"/>
    </row>
    <row r="6" spans="1:9" ht="6" customHeight="1" x14ac:dyDescent="0.3">
      <c r="A6" s="14"/>
      <c r="B6" s="15"/>
      <c r="C6" s="16"/>
      <c r="D6" s="15"/>
      <c r="E6" s="17"/>
      <c r="F6" s="18"/>
      <c r="G6" s="17"/>
      <c r="H6" s="13"/>
    </row>
    <row r="7" spans="1:9" x14ac:dyDescent="0.3">
      <c r="A7" s="4" t="s">
        <v>9</v>
      </c>
      <c r="B7" s="19" t="s">
        <v>10</v>
      </c>
      <c r="C7" s="19" t="s">
        <v>11</v>
      </c>
      <c r="D7" s="19" t="s">
        <v>12</v>
      </c>
      <c r="E7" s="20" t="s">
        <v>13</v>
      </c>
      <c r="F7" s="21"/>
      <c r="G7" s="22"/>
      <c r="H7" s="13"/>
    </row>
    <row r="8" spans="1:9" x14ac:dyDescent="0.3">
      <c r="A8" s="23"/>
      <c r="B8" s="10"/>
      <c r="C8" s="11"/>
      <c r="D8" s="10"/>
      <c r="E8" s="10"/>
      <c r="F8" s="10"/>
      <c r="H8" s="13"/>
    </row>
    <row r="9" spans="1:9" x14ac:dyDescent="0.3">
      <c r="A9" s="23" t="s">
        <v>14</v>
      </c>
      <c r="B9" s="24" t="s">
        <v>15</v>
      </c>
      <c r="D9" s="25" t="s">
        <v>16</v>
      </c>
      <c r="F9" s="25" t="s">
        <v>17</v>
      </c>
      <c r="H9" s="13"/>
    </row>
    <row r="10" spans="1:9" ht="5.25" customHeight="1" x14ac:dyDescent="0.3">
      <c r="A10" s="14"/>
      <c r="B10" s="17"/>
      <c r="C10" s="17"/>
      <c r="D10" s="17"/>
      <c r="E10" s="17"/>
      <c r="F10" s="17"/>
      <c r="G10" s="17"/>
      <c r="H10" s="13"/>
    </row>
    <row r="11" spans="1:9" x14ac:dyDescent="0.3">
      <c r="A11" s="9"/>
      <c r="B11" s="26"/>
      <c r="C11" s="27"/>
      <c r="D11" s="28"/>
      <c r="E11" s="27"/>
      <c r="F11" s="92"/>
      <c r="G11" s="92"/>
      <c r="H11" s="13"/>
    </row>
    <row r="12" spans="1:9" ht="5.25" customHeight="1" x14ac:dyDescent="0.3">
      <c r="A12" s="14"/>
      <c r="B12" s="17"/>
      <c r="C12" s="17"/>
      <c r="D12" s="17"/>
      <c r="E12" s="17"/>
      <c r="F12" s="17"/>
      <c r="G12" s="17"/>
      <c r="H12" s="13"/>
    </row>
    <row r="13" spans="1:9" x14ac:dyDescent="0.3">
      <c r="A13" s="29" t="s">
        <v>18</v>
      </c>
      <c r="B13" s="30"/>
      <c r="D13" s="29" t="s">
        <v>18</v>
      </c>
      <c r="E13" s="30"/>
      <c r="F13" s="29" t="s">
        <v>18</v>
      </c>
      <c r="G13" s="29"/>
      <c r="H13" s="13"/>
    </row>
    <row r="14" spans="1:9" ht="15.6" x14ac:dyDescent="0.3">
      <c r="A14" s="31"/>
      <c r="B14" s="31"/>
      <c r="C14" s="31"/>
      <c r="D14" s="31"/>
      <c r="E14" s="31"/>
      <c r="F14" s="32"/>
      <c r="G14" s="32"/>
      <c r="H14" s="33"/>
      <c r="I14" s="33"/>
    </row>
    <row r="15" spans="1:9" ht="15.6" x14ac:dyDescent="0.3">
      <c r="A15" s="31"/>
      <c r="B15" s="31"/>
      <c r="C15" s="31"/>
      <c r="D15" s="31"/>
      <c r="E15" s="31"/>
      <c r="F15" s="32"/>
      <c r="G15" s="32"/>
      <c r="H15" s="33"/>
      <c r="I15" s="33"/>
    </row>
    <row r="16" spans="1:9" ht="15.6" x14ac:dyDescent="0.3">
      <c r="A16" s="31"/>
      <c r="B16" s="31"/>
      <c r="C16" s="31"/>
      <c r="D16" s="31"/>
      <c r="E16" s="31"/>
      <c r="F16" s="32"/>
      <c r="G16" s="32"/>
      <c r="H16" s="33"/>
      <c r="I16" s="33"/>
    </row>
    <row r="17" spans="1:10" ht="15.6" x14ac:dyDescent="0.3">
      <c r="A17" s="31"/>
      <c r="B17" s="31"/>
      <c r="C17" s="31"/>
      <c r="D17" s="31"/>
      <c r="E17" s="31"/>
      <c r="F17" s="32"/>
      <c r="G17" s="32"/>
      <c r="H17" s="33"/>
      <c r="I17" s="33"/>
    </row>
    <row r="18" spans="1:10" x14ac:dyDescent="0.3">
      <c r="A18" s="31"/>
      <c r="B18" s="31"/>
      <c r="C18" s="31"/>
      <c r="D18" s="31"/>
      <c r="E18" s="31"/>
      <c r="F18" s="34"/>
      <c r="G18" s="32"/>
    </row>
    <row r="19" spans="1:10" x14ac:dyDescent="0.3">
      <c r="A19" s="31"/>
      <c r="B19" s="31"/>
      <c r="C19" s="31"/>
      <c r="D19" s="31"/>
      <c r="E19" s="31"/>
      <c r="F19" s="34"/>
      <c r="G19" s="32"/>
    </row>
    <row r="20" spans="1:10" x14ac:dyDescent="0.3">
      <c r="A20" s="31"/>
      <c r="B20" s="31"/>
      <c r="C20" s="31"/>
      <c r="D20" s="31"/>
      <c r="E20" s="31"/>
      <c r="F20" s="34"/>
      <c r="G20" s="32"/>
    </row>
    <row r="21" spans="1:10" ht="5.25" customHeight="1" x14ac:dyDescent="0.3">
      <c r="A21" s="17"/>
      <c r="B21" s="17"/>
      <c r="C21" s="17"/>
      <c r="D21" s="17"/>
      <c r="E21" s="17"/>
      <c r="F21" s="17"/>
      <c r="G21" s="17"/>
      <c r="H21" s="13"/>
    </row>
    <row r="22" spans="1:10" ht="15.6" x14ac:dyDescent="0.3">
      <c r="A22" s="35" t="s">
        <v>19</v>
      </c>
      <c r="B22" s="13"/>
      <c r="C22" s="36" t="s">
        <v>20</v>
      </c>
      <c r="D22" s="36" t="s">
        <v>21</v>
      </c>
      <c r="E22" s="36" t="s">
        <v>22</v>
      </c>
      <c r="F22" s="13"/>
      <c r="G22" s="13"/>
      <c r="H22" s="37"/>
      <c r="I22" s="38"/>
      <c r="J22" s="38"/>
    </row>
    <row r="23" spans="1:10" ht="15.6" x14ac:dyDescent="0.3">
      <c r="A23" s="39"/>
      <c r="B23" s="13"/>
      <c r="C23" s="12">
        <v>0</v>
      </c>
      <c r="D23" s="12">
        <v>0</v>
      </c>
      <c r="E23" s="36">
        <f>C23*D23</f>
        <v>0</v>
      </c>
      <c r="F23" s="13"/>
      <c r="G23" s="13"/>
      <c r="H23" s="37"/>
      <c r="I23" s="38"/>
      <c r="J23" s="38"/>
    </row>
    <row r="24" spans="1:10" ht="15.6" x14ac:dyDescent="0.3">
      <c r="A24" s="40" t="s">
        <v>23</v>
      </c>
      <c r="B24" s="41" t="s">
        <v>24</v>
      </c>
      <c r="C24" s="42" t="s">
        <v>25</v>
      </c>
      <c r="D24" s="43" t="s">
        <v>26</v>
      </c>
      <c r="G24" s="38"/>
      <c r="H24" s="38"/>
      <c r="I24" s="38"/>
      <c r="J24" s="38"/>
    </row>
    <row r="25" spans="1:10" ht="15.6" x14ac:dyDescent="0.3">
      <c r="A25" s="44">
        <f>'[1]Berechnungsgrundlagen, EXTERN'!F9</f>
        <v>400</v>
      </c>
      <c r="B25" s="45" t="s">
        <v>27</v>
      </c>
      <c r="C25" s="12">
        <v>0</v>
      </c>
      <c r="D25" s="46">
        <f t="shared" ref="D25:D26" si="0">A25*C25</f>
        <v>0</v>
      </c>
      <c r="F25" s="38"/>
      <c r="G25" s="38"/>
      <c r="H25" s="38"/>
      <c r="I25" s="38"/>
      <c r="J25" s="38"/>
    </row>
    <row r="26" spans="1:10" ht="15.6" x14ac:dyDescent="0.3">
      <c r="A26" s="44">
        <f>'[1]Berechnungsgrundlagen, EXTERN'!F10</f>
        <v>500</v>
      </c>
      <c r="B26" s="45" t="s">
        <v>28</v>
      </c>
      <c r="C26" s="12">
        <v>0</v>
      </c>
      <c r="D26" s="46">
        <f t="shared" si="0"/>
        <v>0</v>
      </c>
      <c r="F26" s="38"/>
      <c r="G26" s="38"/>
      <c r="H26" s="38"/>
      <c r="I26" s="38"/>
      <c r="J26" s="38"/>
    </row>
    <row r="27" spans="1:10" s="13" customFormat="1" ht="15.6" x14ac:dyDescent="0.3">
      <c r="A27" s="44">
        <f>'[1]Berechnungsgrundlagen, EXTERN'!F11</f>
        <v>625</v>
      </c>
      <c r="B27" s="45" t="s">
        <v>29</v>
      </c>
      <c r="C27" s="12">
        <v>0</v>
      </c>
      <c r="D27" s="46">
        <f>A27*C27</f>
        <v>0</v>
      </c>
      <c r="E27" s="47" t="s">
        <v>30</v>
      </c>
      <c r="F27" s="48">
        <f>D25+D26+D27</f>
        <v>0</v>
      </c>
      <c r="G27" s="38"/>
      <c r="H27" s="37"/>
      <c r="I27" s="37"/>
      <c r="J27" s="37"/>
    </row>
    <row r="28" spans="1:10" s="13" customFormat="1" ht="5.25" customHeight="1" x14ac:dyDescent="0.3">
      <c r="A28" s="49"/>
      <c r="B28" s="49"/>
      <c r="C28" s="50"/>
      <c r="D28" s="51"/>
      <c r="E28" s="52"/>
      <c r="F28" s="52"/>
      <c r="G28" s="52"/>
      <c r="H28" s="37"/>
      <c r="I28" s="37"/>
      <c r="J28" s="37"/>
    </row>
    <row r="29" spans="1:10" s="13" customFormat="1" ht="15.6" x14ac:dyDescent="0.3">
      <c r="A29" s="40" t="s">
        <v>31</v>
      </c>
      <c r="B29" s="41" t="s">
        <v>24</v>
      </c>
      <c r="C29" s="53"/>
      <c r="D29" s="43" t="s">
        <v>32</v>
      </c>
      <c r="E29" s="37"/>
      <c r="F29" s="37"/>
      <c r="G29" s="37"/>
      <c r="H29" s="37"/>
      <c r="I29" s="37"/>
      <c r="J29" s="37"/>
    </row>
    <row r="30" spans="1:10" s="13" customFormat="1" ht="15.6" x14ac:dyDescent="0.3">
      <c r="A30" s="54">
        <f>'[1]Berechnungsgrundlagen, EXTERN'!A15</f>
        <v>3.5</v>
      </c>
      <c r="B30" s="45" t="s">
        <v>27</v>
      </c>
      <c r="C30" s="12">
        <v>0</v>
      </c>
      <c r="D30" s="46">
        <f>A30*E23*C30</f>
        <v>0</v>
      </c>
      <c r="E30" s="37"/>
      <c r="F30" s="37"/>
      <c r="G30" s="37"/>
      <c r="H30" s="37"/>
      <c r="I30" s="37"/>
      <c r="J30" s="37"/>
    </row>
    <row r="31" spans="1:10" s="13" customFormat="1" ht="15.6" x14ac:dyDescent="0.3">
      <c r="A31" s="54">
        <f>'[1]Berechnungsgrundlagen, EXTERN'!A15</f>
        <v>3.5</v>
      </c>
      <c r="B31" s="45" t="s">
        <v>28</v>
      </c>
      <c r="C31" s="12">
        <v>0</v>
      </c>
      <c r="D31" s="46">
        <f>A31*E23*C31</f>
        <v>0</v>
      </c>
      <c r="E31" s="37"/>
      <c r="F31" s="37"/>
      <c r="G31" s="37"/>
      <c r="H31" s="37"/>
      <c r="I31" s="37"/>
      <c r="J31" s="37"/>
    </row>
    <row r="32" spans="1:10" s="13" customFormat="1" ht="15.6" x14ac:dyDescent="0.3">
      <c r="A32" s="54">
        <f>'[1]Berechnungsgrundlagen, EXTERN'!A15</f>
        <v>3.5</v>
      </c>
      <c r="B32" s="45" t="s">
        <v>29</v>
      </c>
      <c r="C32" s="12">
        <v>0</v>
      </c>
      <c r="D32" s="46">
        <f>A32*E23*C32</f>
        <v>0</v>
      </c>
      <c r="E32" s="47" t="s">
        <v>30</v>
      </c>
      <c r="F32" s="48">
        <f>D30+D31+D32</f>
        <v>0</v>
      </c>
      <c r="G32" s="37"/>
      <c r="H32" s="37"/>
      <c r="I32" s="37"/>
      <c r="J32" s="37"/>
    </row>
    <row r="34" spans="1:10" ht="5.25" customHeight="1" x14ac:dyDescent="0.3">
      <c r="A34" s="49"/>
      <c r="B34" s="55"/>
      <c r="C34" s="50"/>
      <c r="D34" s="56"/>
      <c r="E34" s="57"/>
      <c r="F34" s="58"/>
      <c r="G34" s="52"/>
      <c r="H34" s="38"/>
      <c r="I34" s="38"/>
      <c r="J34" s="38"/>
    </row>
    <row r="35" spans="1:10" ht="15.6" x14ac:dyDescent="0.3">
      <c r="A35" s="59"/>
      <c r="B35" s="60"/>
      <c r="C35" s="61" t="s">
        <v>33</v>
      </c>
      <c r="D35" s="43" t="s">
        <v>34</v>
      </c>
      <c r="E35" s="37"/>
      <c r="F35" s="37"/>
      <c r="G35" s="37"/>
    </row>
    <row r="36" spans="1:10" ht="15.6" x14ac:dyDescent="0.3">
      <c r="A36" s="29" t="s">
        <v>35</v>
      </c>
      <c r="B36" s="54">
        <v>18.032000000000004</v>
      </c>
      <c r="C36" s="12">
        <v>0</v>
      </c>
      <c r="D36" s="46">
        <f t="shared" ref="D36:D37" si="1">B36*C36</f>
        <v>0</v>
      </c>
      <c r="E36" s="38"/>
      <c r="F36" s="38"/>
      <c r="G36" s="38"/>
      <c r="H36" s="62"/>
      <c r="I36" s="62"/>
      <c r="J36" s="62"/>
    </row>
    <row r="37" spans="1:10" x14ac:dyDescent="0.3">
      <c r="A37" s="29" t="s">
        <v>36</v>
      </c>
      <c r="B37" s="54">
        <v>40.768000000000008</v>
      </c>
      <c r="C37" s="12">
        <v>0</v>
      </c>
      <c r="D37" s="46">
        <f t="shared" si="1"/>
        <v>0</v>
      </c>
      <c r="E37" s="9"/>
      <c r="F37" s="9"/>
      <c r="H37" s="62"/>
      <c r="I37" s="62"/>
      <c r="J37" s="62"/>
    </row>
    <row r="38" spans="1:10" ht="15.6" x14ac:dyDescent="0.3">
      <c r="A38" s="29" t="s">
        <v>37</v>
      </c>
      <c r="B38" s="54">
        <v>81.536000000000016</v>
      </c>
      <c r="C38" s="12">
        <v>0</v>
      </c>
      <c r="D38" s="46">
        <f>B38*C38</f>
        <v>0</v>
      </c>
      <c r="E38" s="47" t="s">
        <v>30</v>
      </c>
      <c r="F38" s="48">
        <f>D36+D37+D38</f>
        <v>0</v>
      </c>
      <c r="G38" s="62"/>
    </row>
    <row r="39" spans="1:10" ht="5.25" customHeight="1" x14ac:dyDescent="0.3">
      <c r="A39" s="63"/>
      <c r="B39" s="49"/>
      <c r="C39" s="50"/>
      <c r="D39" s="49"/>
      <c r="E39" s="64"/>
      <c r="F39" s="64"/>
      <c r="G39" s="65"/>
    </row>
    <row r="40" spans="1:10" x14ac:dyDescent="0.3">
      <c r="A40" s="25" t="s">
        <v>38</v>
      </c>
      <c r="B40" s="9"/>
      <c r="C40" s="61" t="s">
        <v>33</v>
      </c>
      <c r="D40" s="43" t="s">
        <v>39</v>
      </c>
      <c r="E40" s="9"/>
      <c r="F40" s="9"/>
      <c r="G40" s="62"/>
    </row>
    <row r="41" spans="1:10" ht="15.6" x14ac:dyDescent="0.3">
      <c r="A41" s="54">
        <f>'[1]Berechnungsgrundlagen, EXTERN'!A49</f>
        <v>2.02</v>
      </c>
      <c r="B41" s="9"/>
      <c r="C41" s="12">
        <v>0</v>
      </c>
      <c r="D41" s="66">
        <f>A41*C41</f>
        <v>0</v>
      </c>
      <c r="E41" s="47" t="s">
        <v>30</v>
      </c>
      <c r="F41" s="48">
        <f>D41</f>
        <v>0</v>
      </c>
    </row>
    <row r="42" spans="1:10" ht="5.25" customHeight="1" x14ac:dyDescent="0.3">
      <c r="A42" s="67"/>
      <c r="B42" s="68"/>
      <c r="C42" s="69"/>
      <c r="D42" s="69"/>
      <c r="E42" s="49"/>
      <c r="F42" s="49"/>
      <c r="G42" s="68"/>
    </row>
    <row r="43" spans="1:10" x14ac:dyDescent="0.3">
      <c r="A43" s="29" t="s">
        <v>40</v>
      </c>
      <c r="D43" s="43" t="s">
        <v>41</v>
      </c>
      <c r="E43" s="9"/>
      <c r="F43" s="9"/>
    </row>
    <row r="44" spans="1:10" s="13" customFormat="1" ht="15.6" x14ac:dyDescent="0.3">
      <c r="A44" s="54">
        <v>50.145454545454534</v>
      </c>
      <c r="B44"/>
      <c r="C44" s="25">
        <v>1</v>
      </c>
      <c r="D44" s="66">
        <f>A44*C44</f>
        <v>50.145454545454534</v>
      </c>
      <c r="E44" s="47" t="s">
        <v>30</v>
      </c>
      <c r="F44" s="48">
        <f>D44</f>
        <v>50.145454545454534</v>
      </c>
      <c r="G44"/>
    </row>
    <row r="45" spans="1:10" ht="5.25" customHeight="1" x14ac:dyDescent="0.3">
      <c r="A45" s="67"/>
      <c r="B45" s="68"/>
      <c r="C45" s="69"/>
      <c r="D45" s="69"/>
      <c r="E45" s="68"/>
      <c r="F45" s="68"/>
      <c r="G45" s="68"/>
    </row>
    <row r="46" spans="1:10" s="75" customFormat="1" ht="15.6" x14ac:dyDescent="0.3">
      <c r="A46" s="70"/>
      <c r="B46" s="13"/>
      <c r="C46" s="71"/>
      <c r="D46" s="72"/>
      <c r="E46" s="73" t="s">
        <v>42</v>
      </c>
      <c r="F46" s="74">
        <f>SUM(F25:F45)</f>
        <v>50.145454545454534</v>
      </c>
      <c r="G46" s="13"/>
    </row>
    <row r="47" spans="1:10" x14ac:dyDescent="0.3">
      <c r="A47" s="45"/>
      <c r="B47" s="45"/>
      <c r="C47" s="45"/>
      <c r="D47" s="45"/>
      <c r="E47" s="45"/>
      <c r="F47" s="45"/>
      <c r="G47" s="45"/>
    </row>
    <row r="48" spans="1:10" ht="15.6" x14ac:dyDescent="0.3">
      <c r="A48" s="40"/>
      <c r="B48" s="41"/>
      <c r="C48" s="53"/>
      <c r="D48" s="43"/>
      <c r="E48" s="37"/>
      <c r="F48" s="37"/>
      <c r="G48" s="37"/>
    </row>
    <row r="49" spans="1:9" ht="15.6" x14ac:dyDescent="0.3">
      <c r="A49" s="59"/>
      <c r="B49" s="45"/>
      <c r="C49" s="53"/>
      <c r="D49" s="46"/>
      <c r="E49" s="37"/>
      <c r="F49" s="37"/>
      <c r="G49" s="37"/>
    </row>
    <row r="50" spans="1:9" ht="15.6" x14ac:dyDescent="0.3">
      <c r="A50" s="59"/>
      <c r="B50" s="45"/>
      <c r="C50" s="53"/>
      <c r="D50" s="46"/>
      <c r="E50" s="37"/>
      <c r="F50" s="37"/>
      <c r="G50" s="37"/>
    </row>
    <row r="51" spans="1:9" ht="15.6" x14ac:dyDescent="0.3">
      <c r="A51" s="9"/>
      <c r="B51" s="45"/>
      <c r="C51" s="45"/>
      <c r="D51" s="46"/>
      <c r="E51" s="47"/>
      <c r="F51" s="48"/>
      <c r="G51" s="38"/>
      <c r="H51" s="76"/>
      <c r="I51" s="76"/>
    </row>
    <row r="52" spans="1:9" x14ac:dyDescent="0.3">
      <c r="A52" s="45"/>
      <c r="B52" s="45"/>
      <c r="C52" s="45"/>
      <c r="D52" s="45"/>
      <c r="E52" s="45"/>
      <c r="F52" s="45"/>
      <c r="G52" s="45"/>
      <c r="H52" s="76"/>
      <c r="I52" s="76"/>
    </row>
    <row r="53" spans="1:9" ht="15.6" x14ac:dyDescent="0.3">
      <c r="A53" s="40"/>
      <c r="B53" s="41"/>
      <c r="C53" s="53"/>
      <c r="D53" s="43"/>
      <c r="E53" s="37"/>
      <c r="F53" s="37"/>
      <c r="G53" s="37"/>
      <c r="H53" s="76"/>
      <c r="I53" s="76"/>
    </row>
    <row r="54" spans="1:9" ht="15.6" x14ac:dyDescent="0.3">
      <c r="A54" s="59"/>
      <c r="B54" s="45"/>
      <c r="C54" s="53"/>
      <c r="D54" s="46"/>
      <c r="E54" s="37"/>
      <c r="F54" s="37"/>
      <c r="G54" s="37"/>
      <c r="H54" s="76"/>
      <c r="I54" s="76"/>
    </row>
    <row r="55" spans="1:9" ht="15.6" x14ac:dyDescent="0.3">
      <c r="A55" s="59"/>
      <c r="B55" s="45"/>
      <c r="C55" s="53"/>
      <c r="D55" s="46"/>
      <c r="E55" s="37"/>
      <c r="F55" s="37"/>
      <c r="G55" s="37"/>
      <c r="H55" s="41"/>
      <c r="I55" s="41"/>
    </row>
    <row r="56" spans="1:9" ht="15.6" x14ac:dyDescent="0.3">
      <c r="A56" s="9"/>
      <c r="B56" s="45"/>
      <c r="C56" s="45"/>
      <c r="D56" s="46"/>
      <c r="E56" s="47"/>
      <c r="F56" s="48"/>
      <c r="G56" s="38"/>
    </row>
    <row r="57" spans="1:9" x14ac:dyDescent="0.3">
      <c r="A57" s="45"/>
      <c r="B57" s="45"/>
      <c r="C57" s="45"/>
      <c r="D57" s="45"/>
      <c r="E57" s="45"/>
      <c r="F57" s="45"/>
      <c r="G57" s="45"/>
    </row>
    <row r="58" spans="1:9" ht="15.6" x14ac:dyDescent="0.3">
      <c r="A58" s="40"/>
      <c r="B58" s="41"/>
      <c r="C58" s="53"/>
      <c r="D58" s="43"/>
      <c r="E58" s="37"/>
      <c r="F58" s="37"/>
      <c r="G58" s="37"/>
      <c r="H58" s="76"/>
      <c r="I58" s="76"/>
    </row>
    <row r="59" spans="1:9" ht="15.6" x14ac:dyDescent="0.3">
      <c r="A59" s="59"/>
      <c r="B59" s="45"/>
      <c r="C59" s="53"/>
      <c r="D59" s="46"/>
      <c r="E59" s="37"/>
      <c r="F59" s="37"/>
      <c r="G59" s="37"/>
      <c r="H59" s="76"/>
      <c r="I59" s="76"/>
    </row>
    <row r="60" spans="1:9" ht="15.6" x14ac:dyDescent="0.3">
      <c r="A60" s="59"/>
      <c r="B60" s="45"/>
      <c r="C60" s="53"/>
      <c r="D60" s="46"/>
      <c r="E60" s="37"/>
      <c r="F60" s="37"/>
      <c r="G60" s="37"/>
      <c r="H60" s="76"/>
      <c r="I60" s="76"/>
    </row>
    <row r="61" spans="1:9" ht="15.6" x14ac:dyDescent="0.3">
      <c r="A61" s="9"/>
      <c r="B61" s="45"/>
      <c r="C61" s="45"/>
      <c r="D61" s="46"/>
      <c r="E61" s="47"/>
      <c r="F61" s="48"/>
      <c r="G61" s="38"/>
      <c r="H61" s="76"/>
      <c r="I61" s="76"/>
    </row>
    <row r="62" spans="1:9" x14ac:dyDescent="0.3">
      <c r="A62" s="45"/>
      <c r="B62" s="45"/>
      <c r="C62" s="45"/>
      <c r="D62" s="45"/>
      <c r="E62" s="45"/>
      <c r="F62" s="45"/>
      <c r="G62" s="45"/>
      <c r="H62" s="41"/>
      <c r="I62" s="41"/>
    </row>
    <row r="63" spans="1:9" ht="15.6" x14ac:dyDescent="0.3">
      <c r="A63" s="40"/>
      <c r="B63" s="41"/>
      <c r="C63" s="53"/>
      <c r="D63" s="43"/>
      <c r="E63" s="37"/>
      <c r="F63" s="37"/>
      <c r="G63" s="37"/>
    </row>
    <row r="64" spans="1:9" ht="15.6" x14ac:dyDescent="0.3">
      <c r="A64" s="59"/>
      <c r="B64" s="45"/>
      <c r="C64" s="53"/>
      <c r="D64" s="46"/>
      <c r="E64" s="37"/>
      <c r="F64" s="37"/>
      <c r="G64" s="37"/>
    </row>
    <row r="65" spans="1:7" ht="15.6" x14ac:dyDescent="0.3">
      <c r="A65" s="59"/>
      <c r="B65" s="45"/>
      <c r="C65" s="53"/>
      <c r="D65" s="46"/>
      <c r="E65" s="37"/>
      <c r="F65" s="37"/>
      <c r="G65" s="37"/>
    </row>
    <row r="66" spans="1:7" x14ac:dyDescent="0.3">
      <c r="A66" s="22"/>
      <c r="B66" s="22"/>
      <c r="C66" s="22"/>
      <c r="D66" s="22"/>
      <c r="E66" s="22"/>
      <c r="F66" s="22"/>
      <c r="G66" s="75"/>
    </row>
    <row r="67" spans="1:7" ht="15.6" x14ac:dyDescent="0.3">
      <c r="A67" s="77"/>
      <c r="B67" s="78"/>
      <c r="C67" s="78"/>
      <c r="D67" s="78"/>
      <c r="E67" s="78"/>
      <c r="F67" s="78"/>
      <c r="G67" s="75"/>
    </row>
    <row r="68" spans="1:7" x14ac:dyDescent="0.3">
      <c r="A68" s="22"/>
      <c r="B68" s="22"/>
      <c r="C68" s="22"/>
      <c r="D68" s="22"/>
      <c r="E68" s="22"/>
      <c r="F68" s="22"/>
      <c r="G68" s="78"/>
    </row>
    <row r="69" spans="1:7" x14ac:dyDescent="0.3">
      <c r="A69" s="79"/>
      <c r="B69" s="75"/>
      <c r="C69" s="75"/>
      <c r="D69" s="75"/>
      <c r="E69" s="75"/>
      <c r="F69" s="75"/>
      <c r="G69" s="75"/>
    </row>
    <row r="70" spans="1:7" x14ac:dyDescent="0.3">
      <c r="A70" s="22"/>
      <c r="B70" s="22"/>
      <c r="C70" s="22"/>
      <c r="D70" s="22"/>
      <c r="E70" s="22"/>
      <c r="F70" s="22"/>
      <c r="G70" s="75"/>
    </row>
    <row r="76" spans="1:7" x14ac:dyDescent="0.3">
      <c r="A76" s="80"/>
      <c r="B76" s="76"/>
      <c r="C76" s="76"/>
      <c r="D76" s="76"/>
      <c r="E76" s="76"/>
      <c r="F76" s="76"/>
      <c r="G76" s="76"/>
    </row>
    <row r="77" spans="1:7" x14ac:dyDescent="0.3">
      <c r="A77" s="80"/>
      <c r="B77" s="76"/>
      <c r="C77" s="76"/>
      <c r="D77" s="76"/>
      <c r="E77" s="76"/>
      <c r="F77" s="76"/>
      <c r="G77" s="76"/>
    </row>
    <row r="78" spans="1:7" x14ac:dyDescent="0.3">
      <c r="A78" s="80"/>
      <c r="B78" s="76"/>
      <c r="C78" s="76"/>
      <c r="D78" s="76"/>
      <c r="E78" s="76"/>
      <c r="F78" s="76"/>
      <c r="G78" s="76"/>
    </row>
    <row r="79" spans="1:7" x14ac:dyDescent="0.3">
      <c r="A79" s="80"/>
      <c r="B79" s="76"/>
      <c r="C79" s="76"/>
      <c r="D79" s="76"/>
      <c r="E79" s="76"/>
      <c r="F79" s="76"/>
      <c r="G79" s="76"/>
    </row>
    <row r="80" spans="1:7" ht="15.6" x14ac:dyDescent="0.3">
      <c r="A80" s="81"/>
    </row>
    <row r="81" spans="1:7" ht="15.6" x14ac:dyDescent="0.3">
      <c r="A81" s="81"/>
    </row>
    <row r="82" spans="1:7" ht="15.6" x14ac:dyDescent="0.3">
      <c r="A82" s="82"/>
      <c r="B82" s="76"/>
      <c r="C82" s="76"/>
      <c r="D82" s="76"/>
      <c r="E82" s="76"/>
      <c r="F82" s="76"/>
      <c r="G82" s="76"/>
    </row>
    <row r="83" spans="1:7" ht="15.6" x14ac:dyDescent="0.3">
      <c r="A83" s="83"/>
      <c r="B83" s="76"/>
      <c r="C83" s="76"/>
      <c r="D83" s="76"/>
      <c r="E83" s="76"/>
      <c r="F83" s="76"/>
      <c r="G83" s="76"/>
    </row>
    <row r="84" spans="1:7" x14ac:dyDescent="0.3">
      <c r="A84" s="84"/>
      <c r="B84" s="76"/>
      <c r="C84" s="76"/>
      <c r="D84" s="76"/>
      <c r="E84" s="76"/>
      <c r="F84" s="76"/>
      <c r="G84" s="76"/>
    </row>
    <row r="85" spans="1:7" x14ac:dyDescent="0.3">
      <c r="A85" s="84"/>
      <c r="B85" s="76"/>
      <c r="C85" s="76"/>
      <c r="D85" s="76"/>
      <c r="E85" s="76"/>
      <c r="F85" s="80"/>
      <c r="G85" s="76"/>
    </row>
    <row r="86" spans="1:7" x14ac:dyDescent="0.3">
      <c r="A86" s="80"/>
      <c r="B86" s="76"/>
      <c r="C86" s="76"/>
      <c r="D86" s="76"/>
      <c r="E86" s="76"/>
      <c r="F86" s="76"/>
      <c r="G86" s="76"/>
    </row>
    <row r="87" spans="1:7" x14ac:dyDescent="0.3">
      <c r="B87" s="85"/>
      <c r="D87" s="76"/>
      <c r="E87" s="76"/>
      <c r="F87" s="76"/>
      <c r="G87" s="76"/>
    </row>
    <row r="88" spans="1:7" x14ac:dyDescent="0.3">
      <c r="B88" s="85"/>
      <c r="D88" s="76"/>
      <c r="F88" s="76"/>
      <c r="G88" s="76"/>
    </row>
    <row r="89" spans="1:7" x14ac:dyDescent="0.3">
      <c r="A89" s="25"/>
      <c r="B89" s="85"/>
      <c r="D89" s="80"/>
      <c r="F89" s="76"/>
      <c r="G89" s="76"/>
    </row>
    <row r="90" spans="1:7" x14ac:dyDescent="0.3">
      <c r="B90" s="85"/>
      <c r="D90" s="76"/>
      <c r="F90" s="76"/>
      <c r="G90" s="76"/>
    </row>
    <row r="91" spans="1:7" x14ac:dyDescent="0.3">
      <c r="B91" s="85"/>
      <c r="D91" s="76"/>
      <c r="F91" s="76"/>
      <c r="G91" s="76"/>
    </row>
    <row r="92" spans="1:7" x14ac:dyDescent="0.3">
      <c r="B92" s="85"/>
      <c r="D92" s="76"/>
      <c r="F92" s="76"/>
      <c r="G92" s="76"/>
    </row>
    <row r="93" spans="1:7" x14ac:dyDescent="0.3">
      <c r="B93" s="85"/>
      <c r="D93" s="76"/>
      <c r="F93" s="76"/>
      <c r="G93" s="76"/>
    </row>
    <row r="94" spans="1:7" x14ac:dyDescent="0.3">
      <c r="B94" s="85"/>
      <c r="D94" s="76"/>
      <c r="F94" s="76"/>
      <c r="G94" s="76"/>
    </row>
    <row r="95" spans="1:7" x14ac:dyDescent="0.3">
      <c r="F95" s="76"/>
      <c r="G95" s="76"/>
    </row>
    <row r="96" spans="1:7" x14ac:dyDescent="0.3">
      <c r="F96" s="76"/>
      <c r="G96" s="76"/>
    </row>
    <row r="97" spans="1:7" x14ac:dyDescent="0.3">
      <c r="F97" s="76"/>
      <c r="G97" s="76"/>
    </row>
    <row r="98" spans="1:7" ht="44.25" customHeight="1" x14ac:dyDescent="0.3">
      <c r="F98" s="76"/>
      <c r="G98" s="76"/>
    </row>
    <row r="99" spans="1:7" x14ac:dyDescent="0.3">
      <c r="F99" s="76"/>
      <c r="G99" s="76"/>
    </row>
    <row r="100" spans="1:7" x14ac:dyDescent="0.3">
      <c r="F100" s="76"/>
      <c r="G100" s="76"/>
    </row>
    <row r="101" spans="1:7" x14ac:dyDescent="0.3">
      <c r="F101" s="76"/>
      <c r="G101" s="76"/>
    </row>
    <row r="102" spans="1:7" x14ac:dyDescent="0.3">
      <c r="F102" s="76"/>
      <c r="G102" s="76"/>
    </row>
    <row r="103" spans="1:7" x14ac:dyDescent="0.3">
      <c r="F103" s="76"/>
      <c r="G103" s="76"/>
    </row>
    <row r="104" spans="1:7" ht="15.6" x14ac:dyDescent="0.3">
      <c r="A104" s="86"/>
      <c r="B104" s="85"/>
      <c r="D104" s="76"/>
      <c r="F104" s="76"/>
      <c r="G104" s="76"/>
    </row>
    <row r="105" spans="1:7" x14ac:dyDescent="0.3">
      <c r="B105" s="85"/>
      <c r="D105" s="76"/>
      <c r="F105" s="76"/>
      <c r="G105" s="76"/>
    </row>
    <row r="106" spans="1:7" x14ac:dyDescent="0.3">
      <c r="B106" s="85"/>
      <c r="D106" s="76"/>
      <c r="F106" s="76"/>
      <c r="G106" s="76"/>
    </row>
    <row r="107" spans="1:7" x14ac:dyDescent="0.3">
      <c r="B107" s="85"/>
      <c r="D107" s="76"/>
      <c r="F107" s="76"/>
      <c r="G107" s="76"/>
    </row>
    <row r="108" spans="1:7" x14ac:dyDescent="0.3">
      <c r="B108" s="85"/>
      <c r="D108" s="76"/>
      <c r="F108" s="76"/>
      <c r="G108" s="76"/>
    </row>
    <row r="109" spans="1:7" x14ac:dyDescent="0.3">
      <c r="B109" s="87"/>
      <c r="D109" s="76"/>
      <c r="F109" s="76"/>
      <c r="G109" s="76"/>
    </row>
    <row r="110" spans="1:7" x14ac:dyDescent="0.3">
      <c r="B110" s="87"/>
      <c r="D110" s="76"/>
      <c r="F110" s="76"/>
      <c r="G110" s="76"/>
    </row>
    <row r="111" spans="1:7" x14ac:dyDescent="0.3">
      <c r="B111" s="87"/>
      <c r="D111" s="76"/>
    </row>
    <row r="112" spans="1:7" x14ac:dyDescent="0.3">
      <c r="B112" s="88"/>
      <c r="D112" s="89"/>
    </row>
    <row r="113" spans="2:4" x14ac:dyDescent="0.3">
      <c r="B113" s="87"/>
      <c r="D113" s="89"/>
    </row>
    <row r="114" spans="2:4" x14ac:dyDescent="0.3">
      <c r="B114" s="87"/>
      <c r="D114" s="89"/>
    </row>
    <row r="115" spans="2:4" x14ac:dyDescent="0.3">
      <c r="B115" s="87"/>
      <c r="D115" s="89"/>
    </row>
    <row r="116" spans="2:4" x14ac:dyDescent="0.3">
      <c r="B116" s="87"/>
      <c r="D116" s="89"/>
    </row>
    <row r="117" spans="2:4" x14ac:dyDescent="0.3">
      <c r="B117" s="87"/>
      <c r="D117" s="90"/>
    </row>
    <row r="118" spans="2:4" x14ac:dyDescent="0.3">
      <c r="B118" s="87"/>
      <c r="D118" s="76"/>
    </row>
    <row r="119" spans="2:4" x14ac:dyDescent="0.3">
      <c r="B119" s="91"/>
      <c r="D119" s="76"/>
    </row>
    <row r="138" spans="1:5" ht="15.6" x14ac:dyDescent="0.3">
      <c r="A138" s="86"/>
      <c r="D138" s="93"/>
      <c r="E138" s="93"/>
    </row>
  </sheetData>
  <mergeCells count="2">
    <mergeCell ref="F11:G11"/>
    <mergeCell ref="D138:E138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 Händlerstände</vt:lpstr>
    </vt:vector>
  </TitlesOfParts>
  <Company>BMLVS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UNLAUB Marion</dc:creator>
  <cp:lastModifiedBy>ZACH Michaela</cp:lastModifiedBy>
  <dcterms:created xsi:type="dcterms:W3CDTF">2023-07-12T08:13:36Z</dcterms:created>
  <dcterms:modified xsi:type="dcterms:W3CDTF">2024-09-18T19:31:20Z</dcterms:modified>
</cp:coreProperties>
</file>